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55" windowHeight="1233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B8" i="1"/>
  <c r="A8" s="1"/>
  <c r="B9" l="1"/>
  <c r="A9" s="1"/>
  <c r="B7"/>
  <c r="A7" s="1"/>
  <c r="B10" l="1"/>
  <c r="A10" s="1"/>
  <c r="B6"/>
  <c r="A6" s="1"/>
  <c r="B5" l="1"/>
  <c r="A5" s="1"/>
  <c r="B11"/>
  <c r="A11" s="1"/>
  <c r="B12" l="1"/>
  <c r="A12" s="1"/>
  <c r="B4"/>
  <c r="A4" s="1"/>
  <c r="B3" l="1"/>
  <c r="A3" s="1"/>
  <c r="B13"/>
  <c r="A13" s="1"/>
  <c r="B14" l="1"/>
  <c r="A14" s="1"/>
  <c r="B2"/>
  <c r="A2" s="1"/>
  <c r="B19" s="1"/>
  <c r="B20" l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F19" s="1"/>
  <c r="F20" s="1"/>
  <c r="F21" s="1"/>
  <c r="F22" s="1"/>
  <c r="F23" s="1"/>
  <c r="F24" s="1"/>
  <c r="F25" s="1"/>
  <c r="F26" s="1"/>
  <c r="F27" s="1"/>
  <c r="F28" s="1"/>
  <c r="F29" s="1"/>
  <c r="F30" s="1"/>
  <c r="F31" s="1"/>
  <c r="F32" s="1"/>
  <c r="F33" s="1"/>
  <c r="F34" s="1"/>
  <c r="F35" s="1"/>
  <c r="F36" s="1"/>
  <c r="J19" s="1"/>
  <c r="J20" s="1"/>
  <c r="J21" s="1"/>
  <c r="J22" s="1"/>
  <c r="J23" s="1"/>
  <c r="J24" s="1"/>
  <c r="J25" s="1"/>
  <c r="J26" s="1"/>
  <c r="J27" s="1"/>
  <c r="J28" s="1"/>
  <c r="J29" s="1"/>
  <c r="J30" s="1"/>
  <c r="J31" s="1"/>
  <c r="J32" s="1"/>
  <c r="J33" s="1"/>
  <c r="J34" s="1"/>
  <c r="J35" s="1"/>
  <c r="J36" s="1"/>
  <c r="D19"/>
  <c r="D20" l="1"/>
  <c r="C19"/>
  <c r="D21" l="1"/>
  <c r="C20"/>
  <c r="D22" l="1"/>
  <c r="C21"/>
  <c r="D23" l="1"/>
  <c r="C22"/>
  <c r="D24" l="1"/>
  <c r="C23"/>
  <c r="D25" l="1"/>
  <c r="C24"/>
  <c r="D26" l="1"/>
  <c r="C25"/>
  <c r="D27" l="1"/>
  <c r="C26"/>
  <c r="D28" l="1"/>
  <c r="C27"/>
  <c r="D29" l="1"/>
  <c r="C28"/>
  <c r="D30" l="1"/>
  <c r="C29"/>
  <c r="D31" l="1"/>
  <c r="C30"/>
  <c r="D32" l="1"/>
  <c r="C31"/>
  <c r="C32" l="1"/>
  <c r="D33"/>
  <c r="C33" l="1"/>
  <c r="D34"/>
  <c r="C34" l="1"/>
  <c r="D35"/>
  <c r="C35" l="1"/>
  <c r="H19"/>
  <c r="H20" l="1"/>
  <c r="G19"/>
  <c r="H21" l="1"/>
  <c r="G20"/>
  <c r="G21" l="1"/>
  <c r="H22"/>
  <c r="G22" l="1"/>
  <c r="H23"/>
  <c r="G23" l="1"/>
  <c r="H24"/>
  <c r="G24" l="1"/>
  <c r="H25"/>
  <c r="H26" l="1"/>
  <c r="G25"/>
  <c r="G26" l="1"/>
  <c r="H27"/>
  <c r="G27" l="1"/>
  <c r="H28"/>
  <c r="G28" l="1"/>
  <c r="H29"/>
  <c r="H30" l="1"/>
  <c r="G29"/>
  <c r="G30" l="1"/>
  <c r="H31"/>
  <c r="G31" l="1"/>
  <c r="H32"/>
  <c r="G32" l="1"/>
  <c r="H33"/>
  <c r="G33" l="1"/>
  <c r="H34"/>
  <c r="G34" l="1"/>
  <c r="H35"/>
  <c r="G35" l="1"/>
  <c r="H36"/>
  <c r="G36" l="1"/>
  <c r="L19"/>
  <c r="K19" l="1"/>
  <c r="L20"/>
  <c r="K20" l="1"/>
  <c r="L21"/>
  <c r="K21" l="1"/>
  <c r="L22"/>
  <c r="K22" l="1"/>
  <c r="L23"/>
  <c r="K23" l="1"/>
  <c r="L24"/>
  <c r="K24" l="1"/>
  <c r="L25"/>
  <c r="K25" l="1"/>
  <c r="L26"/>
  <c r="K26" l="1"/>
  <c r="L27"/>
  <c r="K27" l="1"/>
  <c r="L28"/>
  <c r="K28" l="1"/>
  <c r="L29"/>
  <c r="K29" l="1"/>
  <c r="L30"/>
  <c r="K30" l="1"/>
  <c r="L31"/>
  <c r="K31" l="1"/>
  <c r="L32"/>
  <c r="K32" l="1"/>
  <c r="L33"/>
  <c r="K33" l="1"/>
  <c r="L34"/>
  <c r="K34" l="1"/>
  <c r="L35"/>
  <c r="K35" l="1"/>
  <c r="L36"/>
  <c r="K36" s="1"/>
</calcChain>
</file>

<file path=xl/sharedStrings.xml><?xml version="1.0" encoding="utf-8"?>
<sst xmlns="http://schemas.openxmlformats.org/spreadsheetml/2006/main" count="24" uniqueCount="18">
  <si>
    <t>PO - PIA</t>
  </si>
  <si>
    <t>SO</t>
  </si>
  <si>
    <t>NE</t>
  </si>
  <si>
    <t>januar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</si>
  <si>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</si>
  <si>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</si>
  <si>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</si>
  <si>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</si>
  <si>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</si>
  <si>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</si>
  <si>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</si>
  <si>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</si>
  <si>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</si>
  <si>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</si>
  <si>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</si>
  <si>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←</t>
  </si>
  <si>
    <t>Víkendový rodinný plánovací kalendár</t>
  </si>
  <si>
    <t>www.zaostri.sk</t>
  </si>
</sst>
</file>

<file path=xl/styles.xml><?xml version="1.0" encoding="utf-8"?>
<styleSheet xmlns="http://schemas.openxmlformats.org/spreadsheetml/2006/main">
  <numFmts count="2">
    <numFmt numFmtId="164" formatCode="d/m"/>
    <numFmt numFmtId="165" formatCode="ddd"/>
  </numFmts>
  <fonts count="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</font>
    <font>
      <sz val="20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u/>
      <sz val="14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dashed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ck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ashed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ck">
        <color auto="1"/>
      </bottom>
      <diagonal/>
    </border>
    <border>
      <left style="dash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1" fillId="0" borderId="0" xfId="0" applyFont="1" applyAlignment="1">
      <alignment horizontal="center"/>
    </xf>
    <xf numFmtId="16" fontId="2" fillId="0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0" fillId="0" borderId="0" xfId="0" applyFont="1"/>
    <xf numFmtId="0" fontId="0" fillId="0" borderId="0" xfId="0" applyFont="1" applyAlignment="1">
      <alignment horizontal="right" vertical="top"/>
    </xf>
    <xf numFmtId="14" fontId="0" fillId="0" borderId="0" xfId="0" applyNumberFormat="1" applyFont="1" applyAlignment="1">
      <alignment horizontal="left" vertical="top"/>
    </xf>
    <xf numFmtId="165" fontId="0" fillId="0" borderId="0" xfId="0" applyNumberFormat="1"/>
    <xf numFmtId="14" fontId="1" fillId="0" borderId="0" xfId="0" applyNumberFormat="1" applyFont="1" applyAlignment="1">
      <alignment horizontal="left" vertical="top"/>
    </xf>
    <xf numFmtId="164" fontId="2" fillId="0" borderId="2" xfId="0" applyNumberFormat="1" applyFont="1" applyFill="1" applyBorder="1" applyAlignment="1">
      <alignment vertical="top"/>
    </xf>
    <xf numFmtId="16" fontId="2" fillId="0" borderId="3" xfId="0" applyNumberFormat="1" applyFont="1" applyFill="1" applyBorder="1" applyAlignment="1">
      <alignment horizontal="right" vertical="top"/>
    </xf>
    <xf numFmtId="16" fontId="2" fillId="0" borderId="4" xfId="0" applyNumberFormat="1" applyFont="1" applyFill="1" applyBorder="1" applyAlignment="1">
      <alignment horizontal="left" vertical="top"/>
    </xf>
    <xf numFmtId="164" fontId="2" fillId="0" borderId="5" xfId="0" applyNumberFormat="1" applyFont="1" applyFill="1" applyBorder="1" applyAlignment="1">
      <alignment horizontal="right" vertical="top"/>
    </xf>
    <xf numFmtId="16" fontId="2" fillId="0" borderId="6" xfId="0" applyNumberFormat="1" applyFont="1" applyFill="1" applyBorder="1" applyAlignment="1">
      <alignment horizontal="right" vertical="top"/>
    </xf>
    <xf numFmtId="164" fontId="2" fillId="0" borderId="5" xfId="0" applyNumberFormat="1" applyFont="1" applyFill="1" applyBorder="1" applyAlignment="1">
      <alignment vertical="top"/>
    </xf>
    <xf numFmtId="16" fontId="2" fillId="0" borderId="7" xfId="0" applyNumberFormat="1" applyFont="1" applyFill="1" applyBorder="1" applyAlignment="1">
      <alignment horizontal="left" vertical="top"/>
    </xf>
    <xf numFmtId="164" fontId="2" fillId="0" borderId="8" xfId="0" applyNumberFormat="1" applyFont="1" applyFill="1" applyBorder="1" applyAlignment="1">
      <alignment horizontal="right" vertical="top"/>
    </xf>
    <xf numFmtId="16" fontId="2" fillId="0" borderId="9" xfId="0" applyNumberFormat="1" applyFont="1" applyFill="1" applyBorder="1" applyAlignment="1">
      <alignment horizontal="right" vertical="top"/>
    </xf>
    <xf numFmtId="0" fontId="6" fillId="2" borderId="11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right" vertical="center" textRotation="90"/>
    </xf>
    <xf numFmtId="0" fontId="4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1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 textRotation="90"/>
    </xf>
    <xf numFmtId="0" fontId="8" fillId="0" borderId="12" xfId="1" applyFont="1" applyFill="1" applyBorder="1" applyAlignment="1" applyProtection="1">
      <alignment horizontal="center"/>
    </xf>
  </cellXfs>
  <cellStyles count="2">
    <cellStyle name="Hypertextové prepojenie" xfId="1" builtinId="8"/>
    <cellStyle name="normálne" xfId="0" builtinId="0"/>
  </cellStyles>
  <dxfs count="12"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4" tint="0.79998168889431442"/>
        </patternFill>
      </fill>
    </dxf>
    <dxf>
      <fill>
        <patternFill>
          <bgColor rgb="FFE7E4D5"/>
        </patternFill>
      </fill>
    </dxf>
    <dxf>
      <fill>
        <patternFill>
          <bgColor theme="7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0" tint="-4.9989318521683403E-2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rgb="FFE2E2E2"/>
        </patternFill>
      </fill>
    </dxf>
  </dxfs>
  <tableStyles count="0" defaultTableStyle="TableStyleMedium9" defaultPivotStyle="PivotStyleLight16"/>
  <colors>
    <mruColors>
      <color rgb="FFE2E2E2"/>
      <color rgb="FFFFFFCC"/>
      <color rgb="FFE7E4D5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zaostri.s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71"/>
  <sheetViews>
    <sheetView tabSelected="1" topLeftCell="A35" zoomScaleNormal="100" workbookViewId="0">
      <selection activeCell="A18" sqref="A18"/>
    </sheetView>
  </sheetViews>
  <sheetFormatPr defaultRowHeight="15"/>
  <cols>
    <col min="1" max="1" width="8.140625" style="5" customWidth="1"/>
    <col min="2" max="2" width="15" style="1" customWidth="1"/>
    <col min="3" max="3" width="12.140625" customWidth="1"/>
    <col min="4" max="4" width="12.140625" style="2" customWidth="1"/>
    <col min="5" max="5" width="8.140625" style="5" customWidth="1"/>
    <col min="6" max="6" width="15" customWidth="1"/>
    <col min="7" max="8" width="12.140625" customWidth="1"/>
    <col min="9" max="9" width="8.140625" style="5" customWidth="1"/>
    <col min="10" max="10" width="15" customWidth="1"/>
    <col min="11" max="12" width="12.140625" customWidth="1"/>
  </cols>
  <sheetData>
    <row r="1" spans="1:6" hidden="1"/>
    <row r="2" spans="1:6" hidden="1">
      <c r="A2" s="10" t="str">
        <f>TEXT(B2,"ddd")</f>
        <v>št</v>
      </c>
      <c r="B2" s="9">
        <f t="shared" ref="B2:B6" si="0">B3-1</f>
        <v>41634</v>
      </c>
    </row>
    <row r="3" spans="1:6" hidden="1">
      <c r="A3" s="10" t="str">
        <f t="shared" ref="A3:A14" si="1">TEXT(B3,"ddd")</f>
        <v>pi</v>
      </c>
      <c r="B3" s="9">
        <f t="shared" si="0"/>
        <v>41635</v>
      </c>
    </row>
    <row r="4" spans="1:6" hidden="1">
      <c r="A4" s="10" t="str">
        <f t="shared" si="1"/>
        <v>so</v>
      </c>
      <c r="B4" s="9">
        <f t="shared" si="0"/>
        <v>41636</v>
      </c>
    </row>
    <row r="5" spans="1:6" hidden="1">
      <c r="A5" s="10" t="str">
        <f t="shared" si="1"/>
        <v>ne</v>
      </c>
      <c r="B5" s="9">
        <f t="shared" si="0"/>
        <v>41637</v>
      </c>
    </row>
    <row r="6" spans="1:6" hidden="1">
      <c r="A6" s="10" t="str">
        <f t="shared" si="1"/>
        <v>po</v>
      </c>
      <c r="B6" s="9">
        <f t="shared" si="0"/>
        <v>41638</v>
      </c>
    </row>
    <row r="7" spans="1:6" hidden="1">
      <c r="A7" s="10" t="str">
        <f t="shared" si="1"/>
        <v>ut</v>
      </c>
      <c r="B7" s="9">
        <f>B8-1</f>
        <v>41639</v>
      </c>
    </row>
    <row r="8" spans="1:6" hidden="1">
      <c r="A8" s="10" t="str">
        <f t="shared" si="1"/>
        <v>st</v>
      </c>
      <c r="B8" s="11">
        <f>VALUE(CONCATENATE("1.1.",A17))</f>
        <v>41640</v>
      </c>
      <c r="D8" s="8"/>
      <c r="E8" s="6"/>
      <c r="F8" s="7"/>
    </row>
    <row r="9" spans="1:6" hidden="1">
      <c r="A9" s="10" t="str">
        <f t="shared" si="1"/>
        <v>št</v>
      </c>
      <c r="B9" s="9">
        <f>B8+1</f>
        <v>41641</v>
      </c>
      <c r="D9" s="8"/>
      <c r="E9" s="6"/>
      <c r="F9" s="7"/>
    </row>
    <row r="10" spans="1:6" hidden="1">
      <c r="A10" s="10" t="str">
        <f t="shared" si="1"/>
        <v>pi</v>
      </c>
      <c r="B10" s="9">
        <f t="shared" ref="B10:B14" si="2">B9+1</f>
        <v>41642</v>
      </c>
      <c r="D10" s="8"/>
      <c r="E10" s="6"/>
      <c r="F10" s="7"/>
    </row>
    <row r="11" spans="1:6" hidden="1">
      <c r="A11" s="10" t="str">
        <f t="shared" si="1"/>
        <v>so</v>
      </c>
      <c r="B11" s="9">
        <f t="shared" si="2"/>
        <v>41643</v>
      </c>
      <c r="D11" s="8"/>
      <c r="E11" s="6"/>
      <c r="F11" s="7"/>
    </row>
    <row r="12" spans="1:6" hidden="1">
      <c r="A12" s="10" t="str">
        <f t="shared" si="1"/>
        <v>ne</v>
      </c>
      <c r="B12" s="9">
        <f t="shared" si="2"/>
        <v>41644</v>
      </c>
      <c r="D12" s="8"/>
      <c r="E12" s="6"/>
      <c r="F12" s="7"/>
    </row>
    <row r="13" spans="1:6" hidden="1">
      <c r="A13" s="10" t="str">
        <f t="shared" si="1"/>
        <v>po</v>
      </c>
      <c r="B13" s="9">
        <f t="shared" si="2"/>
        <v>41645</v>
      </c>
      <c r="D13" s="8"/>
      <c r="E13" s="6"/>
      <c r="F13" s="7"/>
    </row>
    <row r="14" spans="1:6" hidden="1">
      <c r="A14" s="10" t="str">
        <f t="shared" si="1"/>
        <v>ut</v>
      </c>
      <c r="B14" s="9">
        <f t="shared" si="2"/>
        <v>41646</v>
      </c>
      <c r="D14" s="8"/>
      <c r="E14" s="6"/>
      <c r="F14" s="7"/>
    </row>
    <row r="15" spans="1:6" hidden="1"/>
    <row r="16" spans="1:6" hidden="1"/>
    <row r="17" spans="1:12" ht="49.5" customHeight="1" thickBot="1">
      <c r="A17" s="23">
        <v>2014</v>
      </c>
      <c r="B17" s="23"/>
      <c r="C17" s="21" t="s">
        <v>15</v>
      </c>
      <c r="D17" s="24" t="s">
        <v>16</v>
      </c>
      <c r="E17" s="24"/>
      <c r="F17" s="24"/>
      <c r="G17" s="24"/>
      <c r="H17" s="24"/>
      <c r="I17" s="24"/>
      <c r="J17" s="24"/>
      <c r="K17" s="24"/>
      <c r="L17" s="24"/>
    </row>
    <row r="18" spans="1:12" ht="15.75" thickBot="1">
      <c r="B18" s="3" t="s">
        <v>0</v>
      </c>
      <c r="C18" s="3" t="s">
        <v>1</v>
      </c>
      <c r="D18" s="3" t="s">
        <v>2</v>
      </c>
      <c r="F18" s="3" t="s">
        <v>0</v>
      </c>
      <c r="G18" s="3" t="s">
        <v>1</v>
      </c>
      <c r="H18" s="3" t="s">
        <v>2</v>
      </c>
      <c r="J18" s="3" t="s">
        <v>0</v>
      </c>
      <c r="K18" s="3" t="s">
        <v>1</v>
      </c>
      <c r="L18" s="3" t="s">
        <v>2</v>
      </c>
    </row>
    <row r="19" spans="1:12" ht="30.75" customHeight="1" thickTop="1">
      <c r="A19" s="25" t="s">
        <v>3</v>
      </c>
      <c r="B19" s="4">
        <f>VLOOKUP("po",$A$2:$B$14,2,0)</f>
        <v>41638</v>
      </c>
      <c r="C19" s="12">
        <f>D19-1</f>
        <v>41643</v>
      </c>
      <c r="D19" s="13">
        <f>B19+6</f>
        <v>41644</v>
      </c>
      <c r="E19" s="22" t="s">
        <v>7</v>
      </c>
      <c r="F19" s="14">
        <f>B35+7</f>
        <v>41757</v>
      </c>
      <c r="G19" s="15">
        <f>H19-1</f>
        <v>41762</v>
      </c>
      <c r="H19" s="16">
        <f>D35+7</f>
        <v>41763</v>
      </c>
      <c r="I19" s="22" t="s">
        <v>11</v>
      </c>
      <c r="J19" s="14">
        <f>F36+7</f>
        <v>41883</v>
      </c>
      <c r="K19" s="15">
        <f>L19-1</f>
        <v>41888</v>
      </c>
      <c r="L19" s="16">
        <f>H36+7</f>
        <v>41889</v>
      </c>
    </row>
    <row r="20" spans="1:12" ht="30.75" customHeight="1">
      <c r="A20" s="25"/>
      <c r="B20" s="14">
        <f>B19+7</f>
        <v>41645</v>
      </c>
      <c r="C20" s="17">
        <f t="shared" ref="C20:C35" si="3">D20-1</f>
        <v>41650</v>
      </c>
      <c r="D20" s="16">
        <f>D19+7</f>
        <v>41651</v>
      </c>
      <c r="E20" s="22"/>
      <c r="F20" s="14">
        <f t="shared" ref="F20:F36" si="4">F19+7</f>
        <v>41764</v>
      </c>
      <c r="G20" s="15">
        <f t="shared" ref="G20:G36" si="5">H20-1</f>
        <v>41769</v>
      </c>
      <c r="H20" s="16">
        <f t="shared" ref="H20:H36" si="6">H19+7</f>
        <v>41770</v>
      </c>
      <c r="I20" s="22"/>
      <c r="J20" s="14">
        <f t="shared" ref="J20:J36" si="7">J19+7</f>
        <v>41890</v>
      </c>
      <c r="K20" s="15">
        <f t="shared" ref="K20:K36" si="8">L20-1</f>
        <v>41895</v>
      </c>
      <c r="L20" s="16">
        <f t="shared" ref="L20:L36" si="9">L19+7</f>
        <v>41896</v>
      </c>
    </row>
    <row r="21" spans="1:12" ht="30.75" customHeight="1">
      <c r="A21" s="25"/>
      <c r="B21" s="14">
        <f t="shared" ref="B21:B35" si="10">B20+7</f>
        <v>41652</v>
      </c>
      <c r="C21" s="17">
        <f t="shared" si="3"/>
        <v>41657</v>
      </c>
      <c r="D21" s="16">
        <f t="shared" ref="D21:D35" si="11">D20+7</f>
        <v>41658</v>
      </c>
      <c r="E21" s="22"/>
      <c r="F21" s="14">
        <f t="shared" si="4"/>
        <v>41771</v>
      </c>
      <c r="G21" s="15">
        <f t="shared" si="5"/>
        <v>41776</v>
      </c>
      <c r="H21" s="16">
        <f t="shared" si="6"/>
        <v>41777</v>
      </c>
      <c r="I21" s="22"/>
      <c r="J21" s="14">
        <f t="shared" si="7"/>
        <v>41897</v>
      </c>
      <c r="K21" s="15">
        <f t="shared" si="8"/>
        <v>41902</v>
      </c>
      <c r="L21" s="16">
        <f t="shared" si="9"/>
        <v>41903</v>
      </c>
    </row>
    <row r="22" spans="1:12" ht="30.75" customHeight="1">
      <c r="A22" s="25"/>
      <c r="B22" s="14">
        <f t="shared" si="10"/>
        <v>41659</v>
      </c>
      <c r="C22" s="17">
        <f t="shared" si="3"/>
        <v>41664</v>
      </c>
      <c r="D22" s="16">
        <f t="shared" si="11"/>
        <v>41665</v>
      </c>
      <c r="E22" s="22"/>
      <c r="F22" s="14">
        <f t="shared" si="4"/>
        <v>41778</v>
      </c>
      <c r="G22" s="15">
        <f t="shared" si="5"/>
        <v>41783</v>
      </c>
      <c r="H22" s="16">
        <f t="shared" si="6"/>
        <v>41784</v>
      </c>
      <c r="I22" s="22"/>
      <c r="J22" s="14">
        <f t="shared" si="7"/>
        <v>41904</v>
      </c>
      <c r="K22" s="15">
        <f t="shared" si="8"/>
        <v>41909</v>
      </c>
      <c r="L22" s="16">
        <f t="shared" si="9"/>
        <v>41910</v>
      </c>
    </row>
    <row r="23" spans="1:12" ht="30.75" customHeight="1">
      <c r="A23" s="25" t="s">
        <v>4</v>
      </c>
      <c r="B23" s="14">
        <f t="shared" si="10"/>
        <v>41666</v>
      </c>
      <c r="C23" s="17">
        <f t="shared" si="3"/>
        <v>41671</v>
      </c>
      <c r="D23" s="16">
        <f t="shared" si="11"/>
        <v>41672</v>
      </c>
      <c r="E23" s="22"/>
      <c r="F23" s="14">
        <f t="shared" si="4"/>
        <v>41785</v>
      </c>
      <c r="G23" s="15">
        <f t="shared" si="5"/>
        <v>41790</v>
      </c>
      <c r="H23" s="16">
        <f t="shared" si="6"/>
        <v>41791</v>
      </c>
      <c r="I23" s="22" t="s">
        <v>12</v>
      </c>
      <c r="J23" s="14">
        <f t="shared" si="7"/>
        <v>41911</v>
      </c>
      <c r="K23" s="15">
        <f t="shared" si="8"/>
        <v>41916</v>
      </c>
      <c r="L23" s="16">
        <f t="shared" si="9"/>
        <v>41917</v>
      </c>
    </row>
    <row r="24" spans="1:12" ht="30.75" customHeight="1">
      <c r="A24" s="25"/>
      <c r="B24" s="14">
        <f t="shared" si="10"/>
        <v>41673</v>
      </c>
      <c r="C24" s="17">
        <f t="shared" si="3"/>
        <v>41678</v>
      </c>
      <c r="D24" s="16">
        <f t="shared" si="11"/>
        <v>41679</v>
      </c>
      <c r="E24" s="22" t="s">
        <v>8</v>
      </c>
      <c r="F24" s="14">
        <f t="shared" si="4"/>
        <v>41792</v>
      </c>
      <c r="G24" s="15">
        <f t="shared" si="5"/>
        <v>41797</v>
      </c>
      <c r="H24" s="16">
        <f t="shared" si="6"/>
        <v>41798</v>
      </c>
      <c r="I24" s="22"/>
      <c r="J24" s="14">
        <f t="shared" si="7"/>
        <v>41918</v>
      </c>
      <c r="K24" s="15">
        <f t="shared" si="8"/>
        <v>41923</v>
      </c>
      <c r="L24" s="16">
        <f t="shared" si="9"/>
        <v>41924</v>
      </c>
    </row>
    <row r="25" spans="1:12" ht="30.75" customHeight="1">
      <c r="A25" s="25"/>
      <c r="B25" s="14">
        <f t="shared" si="10"/>
        <v>41680</v>
      </c>
      <c r="C25" s="17">
        <f t="shared" si="3"/>
        <v>41685</v>
      </c>
      <c r="D25" s="16">
        <f t="shared" si="11"/>
        <v>41686</v>
      </c>
      <c r="E25" s="22"/>
      <c r="F25" s="14">
        <f t="shared" si="4"/>
        <v>41799</v>
      </c>
      <c r="G25" s="15">
        <f t="shared" si="5"/>
        <v>41804</v>
      </c>
      <c r="H25" s="16">
        <f t="shared" si="6"/>
        <v>41805</v>
      </c>
      <c r="I25" s="22"/>
      <c r="J25" s="14">
        <f t="shared" si="7"/>
        <v>41925</v>
      </c>
      <c r="K25" s="15">
        <f t="shared" si="8"/>
        <v>41930</v>
      </c>
      <c r="L25" s="16">
        <f t="shared" si="9"/>
        <v>41931</v>
      </c>
    </row>
    <row r="26" spans="1:12" ht="30.75" customHeight="1">
      <c r="A26" s="25"/>
      <c r="B26" s="14">
        <f t="shared" si="10"/>
        <v>41687</v>
      </c>
      <c r="C26" s="17">
        <f t="shared" si="3"/>
        <v>41692</v>
      </c>
      <c r="D26" s="16">
        <f t="shared" si="11"/>
        <v>41693</v>
      </c>
      <c r="E26" s="22"/>
      <c r="F26" s="14">
        <f t="shared" si="4"/>
        <v>41806</v>
      </c>
      <c r="G26" s="15">
        <f t="shared" si="5"/>
        <v>41811</v>
      </c>
      <c r="H26" s="16">
        <f t="shared" si="6"/>
        <v>41812</v>
      </c>
      <c r="I26" s="22"/>
      <c r="J26" s="14">
        <f t="shared" si="7"/>
        <v>41932</v>
      </c>
      <c r="K26" s="15">
        <f t="shared" si="8"/>
        <v>41937</v>
      </c>
      <c r="L26" s="16">
        <f t="shared" si="9"/>
        <v>41938</v>
      </c>
    </row>
    <row r="27" spans="1:12" ht="30.75" customHeight="1">
      <c r="A27" s="25" t="s">
        <v>5</v>
      </c>
      <c r="B27" s="14">
        <f t="shared" si="10"/>
        <v>41694</v>
      </c>
      <c r="C27" s="17">
        <f t="shared" si="3"/>
        <v>41699</v>
      </c>
      <c r="D27" s="16">
        <f t="shared" si="11"/>
        <v>41700</v>
      </c>
      <c r="E27" s="22"/>
      <c r="F27" s="14">
        <f t="shared" si="4"/>
        <v>41813</v>
      </c>
      <c r="G27" s="15">
        <f t="shared" si="5"/>
        <v>41818</v>
      </c>
      <c r="H27" s="16">
        <f t="shared" si="6"/>
        <v>41819</v>
      </c>
      <c r="I27" s="22" t="s">
        <v>13</v>
      </c>
      <c r="J27" s="14">
        <f t="shared" si="7"/>
        <v>41939</v>
      </c>
      <c r="K27" s="15">
        <f t="shared" si="8"/>
        <v>41944</v>
      </c>
      <c r="L27" s="16">
        <f t="shared" si="9"/>
        <v>41945</v>
      </c>
    </row>
    <row r="28" spans="1:12" ht="30.75" customHeight="1">
      <c r="A28" s="25"/>
      <c r="B28" s="14">
        <f t="shared" si="10"/>
        <v>41701</v>
      </c>
      <c r="C28" s="17">
        <f t="shared" si="3"/>
        <v>41706</v>
      </c>
      <c r="D28" s="16">
        <f t="shared" si="11"/>
        <v>41707</v>
      </c>
      <c r="E28" s="22" t="s">
        <v>9</v>
      </c>
      <c r="F28" s="14">
        <f t="shared" si="4"/>
        <v>41820</v>
      </c>
      <c r="G28" s="15">
        <f t="shared" si="5"/>
        <v>41825</v>
      </c>
      <c r="H28" s="16">
        <f t="shared" si="6"/>
        <v>41826</v>
      </c>
      <c r="I28" s="22"/>
      <c r="J28" s="14">
        <f t="shared" si="7"/>
        <v>41946</v>
      </c>
      <c r="K28" s="15">
        <f t="shared" si="8"/>
        <v>41951</v>
      </c>
      <c r="L28" s="16">
        <f t="shared" si="9"/>
        <v>41952</v>
      </c>
    </row>
    <row r="29" spans="1:12" ht="30.75" customHeight="1">
      <c r="A29" s="25"/>
      <c r="B29" s="14">
        <f t="shared" si="10"/>
        <v>41708</v>
      </c>
      <c r="C29" s="17">
        <f t="shared" si="3"/>
        <v>41713</v>
      </c>
      <c r="D29" s="16">
        <f t="shared" si="11"/>
        <v>41714</v>
      </c>
      <c r="E29" s="22"/>
      <c r="F29" s="14">
        <f t="shared" si="4"/>
        <v>41827</v>
      </c>
      <c r="G29" s="15">
        <f t="shared" si="5"/>
        <v>41832</v>
      </c>
      <c r="H29" s="16">
        <f t="shared" si="6"/>
        <v>41833</v>
      </c>
      <c r="I29" s="22"/>
      <c r="J29" s="14">
        <f t="shared" si="7"/>
        <v>41953</v>
      </c>
      <c r="K29" s="15">
        <f t="shared" si="8"/>
        <v>41958</v>
      </c>
      <c r="L29" s="16">
        <f t="shared" si="9"/>
        <v>41959</v>
      </c>
    </row>
    <row r="30" spans="1:12" ht="30.75" customHeight="1">
      <c r="A30" s="25"/>
      <c r="B30" s="14">
        <f t="shared" si="10"/>
        <v>41715</v>
      </c>
      <c r="C30" s="17">
        <f t="shared" si="3"/>
        <v>41720</v>
      </c>
      <c r="D30" s="16">
        <f t="shared" si="11"/>
        <v>41721</v>
      </c>
      <c r="E30" s="22"/>
      <c r="F30" s="14">
        <f t="shared" si="4"/>
        <v>41834</v>
      </c>
      <c r="G30" s="15">
        <f t="shared" si="5"/>
        <v>41839</v>
      </c>
      <c r="H30" s="16">
        <f t="shared" si="6"/>
        <v>41840</v>
      </c>
      <c r="I30" s="22"/>
      <c r="J30" s="14">
        <f t="shared" si="7"/>
        <v>41960</v>
      </c>
      <c r="K30" s="15">
        <f t="shared" si="8"/>
        <v>41965</v>
      </c>
      <c r="L30" s="16">
        <f t="shared" si="9"/>
        <v>41966</v>
      </c>
    </row>
    <row r="31" spans="1:12" ht="30.75" customHeight="1">
      <c r="A31" s="25"/>
      <c r="B31" s="14">
        <f t="shared" si="10"/>
        <v>41722</v>
      </c>
      <c r="C31" s="17">
        <f t="shared" si="3"/>
        <v>41727</v>
      </c>
      <c r="D31" s="16">
        <f t="shared" si="11"/>
        <v>41728</v>
      </c>
      <c r="E31" s="22"/>
      <c r="F31" s="14">
        <f t="shared" si="4"/>
        <v>41841</v>
      </c>
      <c r="G31" s="15">
        <f t="shared" si="5"/>
        <v>41846</v>
      </c>
      <c r="H31" s="16">
        <f t="shared" si="6"/>
        <v>41847</v>
      </c>
      <c r="I31" s="22"/>
      <c r="J31" s="14">
        <f t="shared" si="7"/>
        <v>41967</v>
      </c>
      <c r="K31" s="15">
        <f t="shared" si="8"/>
        <v>41972</v>
      </c>
      <c r="L31" s="16">
        <f t="shared" si="9"/>
        <v>41973</v>
      </c>
    </row>
    <row r="32" spans="1:12" ht="30.75" customHeight="1">
      <c r="A32" s="25" t="s">
        <v>6</v>
      </c>
      <c r="B32" s="14">
        <f t="shared" si="10"/>
        <v>41729</v>
      </c>
      <c r="C32" s="17">
        <f t="shared" si="3"/>
        <v>41734</v>
      </c>
      <c r="D32" s="16">
        <f t="shared" si="11"/>
        <v>41735</v>
      </c>
      <c r="E32" s="22" t="s">
        <v>10</v>
      </c>
      <c r="F32" s="14">
        <f t="shared" si="4"/>
        <v>41848</v>
      </c>
      <c r="G32" s="15">
        <f t="shared" si="5"/>
        <v>41853</v>
      </c>
      <c r="H32" s="16">
        <f t="shared" si="6"/>
        <v>41854</v>
      </c>
      <c r="I32" s="22" t="s">
        <v>14</v>
      </c>
      <c r="J32" s="14">
        <f t="shared" si="7"/>
        <v>41974</v>
      </c>
      <c r="K32" s="15">
        <f t="shared" si="8"/>
        <v>41979</v>
      </c>
      <c r="L32" s="16">
        <f t="shared" si="9"/>
        <v>41980</v>
      </c>
    </row>
    <row r="33" spans="1:12" ht="30.75" customHeight="1">
      <c r="A33" s="25"/>
      <c r="B33" s="14">
        <f t="shared" si="10"/>
        <v>41736</v>
      </c>
      <c r="C33" s="17">
        <f t="shared" si="3"/>
        <v>41741</v>
      </c>
      <c r="D33" s="16">
        <f t="shared" si="11"/>
        <v>41742</v>
      </c>
      <c r="E33" s="22"/>
      <c r="F33" s="14">
        <f t="shared" si="4"/>
        <v>41855</v>
      </c>
      <c r="G33" s="15">
        <f t="shared" si="5"/>
        <v>41860</v>
      </c>
      <c r="H33" s="16">
        <f t="shared" si="6"/>
        <v>41861</v>
      </c>
      <c r="I33" s="22"/>
      <c r="J33" s="14">
        <f t="shared" si="7"/>
        <v>41981</v>
      </c>
      <c r="K33" s="15">
        <f t="shared" si="8"/>
        <v>41986</v>
      </c>
      <c r="L33" s="16">
        <f t="shared" si="9"/>
        <v>41987</v>
      </c>
    </row>
    <row r="34" spans="1:12" ht="30.75" customHeight="1">
      <c r="A34" s="25"/>
      <c r="B34" s="14">
        <f t="shared" si="10"/>
        <v>41743</v>
      </c>
      <c r="C34" s="17">
        <f t="shared" si="3"/>
        <v>41748</v>
      </c>
      <c r="D34" s="16">
        <f t="shared" si="11"/>
        <v>41749</v>
      </c>
      <c r="E34" s="22"/>
      <c r="F34" s="14">
        <f t="shared" si="4"/>
        <v>41862</v>
      </c>
      <c r="G34" s="15">
        <f t="shared" si="5"/>
        <v>41867</v>
      </c>
      <c r="H34" s="16">
        <f t="shared" si="6"/>
        <v>41868</v>
      </c>
      <c r="I34" s="22"/>
      <c r="J34" s="14">
        <f t="shared" si="7"/>
        <v>41988</v>
      </c>
      <c r="K34" s="15">
        <f t="shared" si="8"/>
        <v>41993</v>
      </c>
      <c r="L34" s="16">
        <f t="shared" si="9"/>
        <v>41994</v>
      </c>
    </row>
    <row r="35" spans="1:12" ht="30.75" customHeight="1">
      <c r="A35" s="25"/>
      <c r="B35" s="14">
        <f t="shared" si="10"/>
        <v>41750</v>
      </c>
      <c r="C35" s="17">
        <f t="shared" si="3"/>
        <v>41755</v>
      </c>
      <c r="D35" s="16">
        <f t="shared" si="11"/>
        <v>41756</v>
      </c>
      <c r="E35" s="22"/>
      <c r="F35" s="14">
        <f t="shared" si="4"/>
        <v>41869</v>
      </c>
      <c r="G35" s="15">
        <f t="shared" si="5"/>
        <v>41874</v>
      </c>
      <c r="H35" s="16">
        <f t="shared" si="6"/>
        <v>41875</v>
      </c>
      <c r="I35" s="22"/>
      <c r="J35" s="14">
        <f t="shared" si="7"/>
        <v>41995</v>
      </c>
      <c r="K35" s="15">
        <f t="shared" si="8"/>
        <v>42000</v>
      </c>
      <c r="L35" s="16">
        <f t="shared" si="9"/>
        <v>42001</v>
      </c>
    </row>
    <row r="36" spans="1:12" ht="30.75" customHeight="1" thickBot="1">
      <c r="B36" s="26" t="s">
        <v>17</v>
      </c>
      <c r="C36" s="26"/>
      <c r="D36" s="26"/>
      <c r="E36" s="22"/>
      <c r="F36" s="14">
        <f t="shared" si="4"/>
        <v>41876</v>
      </c>
      <c r="G36" s="15">
        <f t="shared" si="5"/>
        <v>41881</v>
      </c>
      <c r="H36" s="16">
        <f t="shared" si="6"/>
        <v>41882</v>
      </c>
      <c r="I36" s="22"/>
      <c r="J36" s="18">
        <f t="shared" si="7"/>
        <v>42002</v>
      </c>
      <c r="K36" s="19">
        <f t="shared" si="8"/>
        <v>42007</v>
      </c>
      <c r="L36" s="20">
        <f t="shared" si="9"/>
        <v>42008</v>
      </c>
    </row>
    <row r="37" spans="1:12" ht="30.75" customHeight="1" thickTop="1"/>
    <row r="38" spans="1:12" ht="30.75" customHeight="1"/>
    <row r="39" spans="1:12" ht="30.75" customHeight="1"/>
    <row r="40" spans="1:12" ht="30.75" customHeight="1"/>
    <row r="41" spans="1:12" ht="30.75" customHeight="1"/>
    <row r="42" spans="1:12" ht="30.75" customHeight="1"/>
    <row r="43" spans="1:12" ht="30.75" customHeight="1"/>
    <row r="44" spans="1:12" ht="30.75" customHeight="1"/>
    <row r="45" spans="1:12" ht="30.75" customHeight="1"/>
    <row r="46" spans="1:12" ht="30.75" customHeight="1"/>
    <row r="47" spans="1:12" ht="30.75" customHeight="1"/>
    <row r="48" spans="1:12" ht="30.75" customHeight="1"/>
    <row r="49" ht="30.75" customHeight="1"/>
    <row r="50" ht="30.75" customHeight="1"/>
    <row r="51" ht="30.75" customHeight="1"/>
    <row r="52" ht="30.75" customHeight="1"/>
    <row r="53" ht="30.75" customHeight="1"/>
    <row r="54" ht="30.75" customHeight="1"/>
    <row r="55" ht="30.75" customHeight="1"/>
    <row r="56" ht="30.75" customHeight="1"/>
    <row r="57" ht="30.75" customHeight="1"/>
    <row r="58" ht="30.75" customHeight="1"/>
    <row r="59" ht="30.75" customHeight="1"/>
    <row r="60" ht="30.75" customHeight="1"/>
    <row r="61" ht="30.75" customHeight="1"/>
    <row r="62" ht="30.75" customHeight="1"/>
    <row r="63" ht="30.75" customHeight="1"/>
    <row r="64" ht="30.75" customHeight="1"/>
    <row r="65" ht="30.75" customHeight="1"/>
    <row r="66" ht="30.75" customHeight="1"/>
    <row r="67" ht="30.75" customHeight="1"/>
    <row r="68" ht="30.75" customHeight="1"/>
    <row r="69" ht="30.75" customHeight="1"/>
    <row r="70" ht="30.75" customHeight="1"/>
    <row r="71" ht="30.75" customHeight="1"/>
  </sheetData>
  <sheetProtection password="9803" sheet="1" objects="1" scenarios="1"/>
  <mergeCells count="15">
    <mergeCell ref="E32:E36"/>
    <mergeCell ref="I32:I36"/>
    <mergeCell ref="A19:A22"/>
    <mergeCell ref="A23:A26"/>
    <mergeCell ref="A32:A35"/>
    <mergeCell ref="E24:E27"/>
    <mergeCell ref="E19:E23"/>
    <mergeCell ref="A27:A31"/>
    <mergeCell ref="B36:D36"/>
    <mergeCell ref="E28:E31"/>
    <mergeCell ref="I19:I22"/>
    <mergeCell ref="I23:I26"/>
    <mergeCell ref="I27:I31"/>
    <mergeCell ref="A17:B17"/>
    <mergeCell ref="D17:L17"/>
  </mergeCells>
  <conditionalFormatting sqref="E19:L36 B19:D35">
    <cfRule type="expression" dxfId="11" priority="12">
      <formula>IF(TEXT(B19,"mm")="01",1,0)</formula>
    </cfRule>
    <cfRule type="expression" dxfId="10" priority="11">
      <formula>IF(TEXT(B19,"mm")="02",1,0)</formula>
    </cfRule>
    <cfRule type="expression" dxfId="9" priority="10">
      <formula>IF(TEXT(B19,"mm")="03",1,0)</formula>
    </cfRule>
    <cfRule type="expression" dxfId="8" priority="9">
      <formula>IF(TEXT(B19,"mm")="04",1,0)</formula>
    </cfRule>
    <cfRule type="expression" dxfId="7" priority="8">
      <formula>IF(TEXT(B19,"mm")="05",1,0)</formula>
    </cfRule>
    <cfRule type="expression" dxfId="6" priority="7">
      <formula>IF(TEXT(B19,"mm")="06",1,0)</formula>
    </cfRule>
    <cfRule type="expression" dxfId="5" priority="6">
      <formula>IF(TEXT(B19,"mm")="07",1,0)</formula>
    </cfRule>
    <cfRule type="expression" dxfId="4" priority="5">
      <formula>IF(TEXT(B19,"mm")="08",1,0)</formula>
    </cfRule>
    <cfRule type="expression" dxfId="3" priority="4">
      <formula>IF(TEXT(B19,"mm")="09",1,0)</formula>
    </cfRule>
    <cfRule type="expression" dxfId="2" priority="3">
      <formula>IF(TEXT(B19,"mm")="10",1,0)</formula>
    </cfRule>
    <cfRule type="expression" dxfId="1" priority="2">
      <formula>IF(TEXT(B19,"mm")="11",1,0)</formula>
    </cfRule>
    <cfRule type="expression" dxfId="0" priority="1">
      <formula>IF(TEXT(B19,"mm")="12",1,0)</formula>
    </cfRule>
  </conditionalFormatting>
  <hyperlinks>
    <hyperlink ref="B36" r:id="rId1"/>
  </hyperlinks>
  <pageMargins left="0.27559055118110237" right="0.23622047244094491" top="0.15748031496062992" bottom="0.11811023622047245" header="0.15748031496062992" footer="0.15748031496062992"/>
  <pageSetup paperSize="9" scale="96" orientation="landscape" r:id="rId2"/>
  <ignoredErrors>
    <ignoredError sqref="C20:C35 G19:G36 K19:K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ocko a mamka</dc:creator>
  <cp:lastModifiedBy>Nasta</cp:lastModifiedBy>
  <cp:lastPrinted>2014-01-25T07:46:25Z</cp:lastPrinted>
  <dcterms:created xsi:type="dcterms:W3CDTF">2014-01-21T21:35:08Z</dcterms:created>
  <dcterms:modified xsi:type="dcterms:W3CDTF">2014-01-25T09:20:09Z</dcterms:modified>
</cp:coreProperties>
</file>